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<sst xmlns="http://schemas.openxmlformats.org/spreadsheetml/2006/main" count="18" uniqueCount="18">
  <si>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Fort Williams Park  Budget-General Fund</t>
  </si>
  <si>
    <t xml:space="preserve">Health Insurance-Budgeted Elsewhere (1.5 positions) </t>
  </si>
  <si>
    <t>Building and Mower Insurance</t>
  </si>
  <si>
    <t xml:space="preserve">Workers Comp (Budgeted Under Insurance) 2.81% of Payroll </t>
  </si>
  <si>
    <t>Mower and other Equipment  Depreciation</t>
  </si>
  <si>
    <t>Total Annual Cost</t>
  </si>
  <si>
    <t>Personnel and Consumables</t>
  </si>
  <si>
    <t>Credit Card Fees</t>
  </si>
  <si>
    <t>Equipment Depreciation</t>
  </si>
  <si>
    <t>Annual Cost Estimate for Pay and Display</t>
  </si>
  <si>
    <t>Subtotal</t>
  </si>
  <si>
    <t xml:space="preserve">Estimated Annual Capital Needs </t>
  </si>
  <si>
    <t xml:space="preserve">Subtotal </t>
  </si>
  <si>
    <t xml:space="preserve">Annual Cost for Pay and Display System </t>
  </si>
  <si>
    <t>Total Annual Cost with Pay Display System</t>
  </si>
  <si>
    <t xml:space="preserve">Current Annual Costs </t>
  </si>
  <si>
    <t xml:space="preserve">Administrative Overhead/ Plowing/Police Protection  etc   (20%) </t>
  </si>
  <si>
    <t>Retirement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</si>
</sst>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17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9" fontId="4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6.57421875" style="3" bestFit="1" customWidth="1"/>
    <col min="2" max="2" width="12.28125" style="2" bestFit="1" customWidth="1"/>
    <col min="3" max="16384" width="9.140625" style="3" customWidth="1"/>
  </cols>
  <sheetData>
    <row r="1" ht="15.75">
      <c r="A1" s="1" t="s">
        <v>15</v>
      </c>
    </row>
    <row r="2" spans="1:2" ht="15">
      <c r="A2" s="3" t="s">
        <v>0</v>
      </c>
      <c r="B2" s="2">
        <v>158723</v>
      </c>
    </row>
    <row r="3" spans="1:2" ht="15">
      <c r="A3" s="3" t="s">
        <v>1</v>
      </c>
      <c r="B3" s="2">
        <v>19119</v>
      </c>
    </row>
    <row r="4" spans="1:2" ht="15">
      <c r="A4" s="3" t="s">
        <v>3</v>
      </c>
      <c r="B4" s="2">
        <v>2516</v>
      </c>
    </row>
    <row r="5" spans="1:2" ht="15">
      <c r="A5" s="3" t="s">
        <v>17</v>
      </c>
      <c r="B5" s="2">
        <v>3512</v>
      </c>
    </row>
    <row r="6" spans="1:2" ht="15">
      <c r="A6" s="3" t="s">
        <v>2</v>
      </c>
      <c r="B6" s="2">
        <v>750</v>
      </c>
    </row>
    <row r="7" spans="1:2" ht="15.75">
      <c r="A7" s="4" t="s">
        <v>10</v>
      </c>
      <c r="B7" s="5">
        <f>SUM(B2:B6)</f>
        <v>184620</v>
      </c>
    </row>
    <row r="9" spans="1:2" ht="15">
      <c r="A9" s="3" t="s">
        <v>16</v>
      </c>
      <c r="B9" s="2">
        <f>SUM(B7*0.2)</f>
        <v>36924</v>
      </c>
    </row>
    <row r="10" spans="1:2" ht="15">
      <c r="A10" s="3" t="s">
        <v>4</v>
      </c>
      <c r="B10" s="2">
        <v>25000</v>
      </c>
    </row>
    <row r="11" spans="1:2" s="4" customFormat="1" ht="15.75">
      <c r="A11" s="4" t="s">
        <v>12</v>
      </c>
      <c r="B11" s="5">
        <f>SUM(B9:B10)</f>
        <v>61924</v>
      </c>
    </row>
    <row r="13" spans="1:2" s="4" customFormat="1" ht="15.75">
      <c r="A13" s="4" t="s">
        <v>11</v>
      </c>
      <c r="B13" s="5">
        <v>100000</v>
      </c>
    </row>
    <row r="15" spans="1:2" ht="15.75">
      <c r="A15" s="4" t="s">
        <v>5</v>
      </c>
      <c r="B15" s="5">
        <f>SUM(B7+B11+B13)</f>
        <v>346544</v>
      </c>
    </row>
    <row r="17" ht="15.75">
      <c r="A17" s="1" t="s">
        <v>9</v>
      </c>
    </row>
    <row r="18" spans="1:2" ht="15">
      <c r="A18" s="3" t="s">
        <v>6</v>
      </c>
      <c r="B18" s="2">
        <v>25000</v>
      </c>
    </row>
    <row r="19" spans="1:2" ht="15">
      <c r="A19" s="3" t="s">
        <v>7</v>
      </c>
      <c r="B19" s="2">
        <v>8000</v>
      </c>
    </row>
    <row r="20" spans="1:2" ht="15">
      <c r="A20" s="3" t="s">
        <v>8</v>
      </c>
      <c r="B20" s="2">
        <v>12000</v>
      </c>
    </row>
    <row r="21" spans="1:2" ht="15.75">
      <c r="A21" s="3" t="s">
        <v>13</v>
      </c>
      <c r="B21" s="5">
        <f>SUM(B18:B20)</f>
        <v>45000</v>
      </c>
    </row>
    <row r="23" spans="1:2" ht="15.75">
      <c r="A23" s="4" t="s">
        <v>14</v>
      </c>
      <c r="B23" s="5">
        <f>SUM(B15+B21)</f>
        <v>391544</v>
      </c>
    </row>
  </sheetData>
  <printOptions gridLines="1" horizontalCentered="1"/>
  <pageMargins left="1.01" right="0.75" top="1.68" bottom="1" header="0.6" footer="0.5"/>
  <pageSetup horizontalDpi="600" verticalDpi="600" orientation="landscape" r:id="rId1"/>
  <headerFooter alignWithMargins="0">
    <oddHeader xml:space="preserve">&amp;C&amp;"Arial,Bold"&amp;14Fort Williams Park
Estimated Annual Cost as of December 20, 2009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2009-12-21T21:31:02Z</cp:lastPrinted>
  <dcterms:created xsi:type="dcterms:W3CDTF">2009-12-21T19:58:05Z</dcterms:created>
  <dcterms:modified xsi:type="dcterms:W3CDTF">2009-12-21T21:31:05Z</dcterms:modified>
  <cp:category/>
  <cp:version/>
  <cp:contentType/>
  <cp:contentStatus/>
</cp:coreProperties>
</file>